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90" windowHeight="7995" activeTab="0"/>
  </bookViews>
  <sheets>
    <sheet name="доп.обр.с ЖКУ" sheetId="1" r:id="rId1"/>
  </sheets>
  <definedNames>
    <definedName name="_xlnm.Print_Area" localSheetId="0">'доп.обр.с ЖКУ'!$A$1:$F$54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<sst xmlns="http://schemas.openxmlformats.org/spreadsheetml/2006/main" count="53" uniqueCount="53">
  <si>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</si>
  <si>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</si>
  <si>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</si>
  <si>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</si>
  <si>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</si>
  <si>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</si>
  <si>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</si>
  <si>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</si>
  <si>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</si>
  <si>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</si>
  <si>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</si>
  <si>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</si>
  <si>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</si>
  <si>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</si>
  <si>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</si>
  <si>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</si>
  <si>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</si>
  <si>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</si>
  <si>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</si>
  <si>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</si>
  <si>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</si>
  <si>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</si>
  <si>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</si>
  <si>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</si>
  <si>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</si>
  <si>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</si>
  <si>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</si>
  <si>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</si>
  <si>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</si>
  <si>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</si>
  <si>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</si>
  <si>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</si>
  <si>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</si>
  <si>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</si>
  <si>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</si>
  <si>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</si>
  <si>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</si>
  <si>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</si>
  <si>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</si>
  <si>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</si>
  <si>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</si>
  <si>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</si>
  <si>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</si>
  <si>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</si>
  <si>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</si>
  <si>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</si>
  <si>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</si>
  <si>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</si>
  <si>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</si>
  <si>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</si>
  <si>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2020год          с ЖКУ 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</si>
  <si>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01.06.2020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</si>
  <si>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июня 2020 года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</si>
</sst>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4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5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8" width="9.125" style="1" customWidth="1"/>
    <col min="9" max="10" width="9.125" style="24" customWidth="1"/>
    <col min="11" max="16384" width="9.125" style="1" customWidth="1"/>
  </cols>
  <sheetData>
    <row r="1" spans="1:6" ht="66" customHeight="1">
      <c r="A1" s="37" t="s">
        <v>52</v>
      </c>
      <c r="B1" s="37"/>
      <c r="C1" s="37"/>
      <c r="D1" s="37"/>
      <c r="E1" s="37"/>
      <c r="F1" s="37"/>
    </row>
    <row r="2" spans="1:6" ht="19.5" customHeight="1">
      <c r="A2" s="13"/>
      <c r="B2" s="13"/>
      <c r="C2" s="16"/>
      <c r="D2" s="15"/>
      <c r="E2" s="13"/>
      <c r="F2" s="13"/>
    </row>
    <row r="3" spans="1:10" s="3" customFormat="1" ht="76.5" customHeight="1">
      <c r="A3" s="6" t="s">
        <v>0</v>
      </c>
      <c r="B3" s="6" t="s">
        <v>1</v>
      </c>
      <c r="C3" s="7" t="s">
        <v>50</v>
      </c>
      <c r="D3" s="7" t="s">
        <v>51</v>
      </c>
      <c r="E3" s="8" t="s">
        <v>2</v>
      </c>
      <c r="F3" s="8" t="s">
        <v>3</v>
      </c>
      <c r="I3" s="25"/>
      <c r="J3" s="25"/>
    </row>
    <row r="4" spans="1:10" ht="15.75">
      <c r="A4" s="9">
        <v>1</v>
      </c>
      <c r="B4" s="12" t="s">
        <v>4</v>
      </c>
      <c r="C4" s="33">
        <v>29804.2</v>
      </c>
      <c r="D4" s="35">
        <v>29379.999999999996</v>
      </c>
      <c r="E4" s="31">
        <f>D4-C4</f>
        <v>-424.20000000000437</v>
      </c>
      <c r="F4" s="22">
        <f aca="true" t="shared" si="0" ref="F4:F9">ROUND((E4/C4*100),2)</f>
        <v>-1.42</v>
      </c>
      <c r="I4" s="26"/>
      <c r="J4" s="27"/>
    </row>
    <row r="5" spans="1:10" ht="15.75">
      <c r="A5" s="9">
        <v>2</v>
      </c>
      <c r="B5" s="12" t="s">
        <v>5</v>
      </c>
      <c r="C5" s="33">
        <v>37425</v>
      </c>
      <c r="D5" s="35">
        <v>37426.666666666664</v>
      </c>
      <c r="E5" s="31">
        <f aca="true" t="shared" si="1" ref="E5:E47">D5-C5</f>
        <v>1.6666666666642413</v>
      </c>
      <c r="F5" s="22">
        <f t="shared" si="0"/>
        <v>0</v>
      </c>
      <c r="I5" s="26"/>
      <c r="J5" s="27"/>
    </row>
    <row r="6" spans="1:10" ht="15.75">
      <c r="A6" s="9">
        <v>3</v>
      </c>
      <c r="B6" s="12" t="s">
        <v>6</v>
      </c>
      <c r="C6" s="33">
        <v>24414.6</v>
      </c>
      <c r="D6" s="35">
        <v>24046.666666666668</v>
      </c>
      <c r="E6" s="31">
        <f t="shared" si="1"/>
        <v>-367.93333333333067</v>
      </c>
      <c r="F6" s="22">
        <f t="shared" si="0"/>
        <v>-1.51</v>
      </c>
      <c r="I6" s="26"/>
      <c r="J6" s="27"/>
    </row>
    <row r="7" spans="1:10" ht="16.5" customHeight="1">
      <c r="A7" s="9">
        <v>4</v>
      </c>
      <c r="B7" s="12" t="s">
        <v>43</v>
      </c>
      <c r="C7" s="33">
        <v>30929.2</v>
      </c>
      <c r="D7" s="35">
        <v>31350</v>
      </c>
      <c r="E7" s="31">
        <f t="shared" si="1"/>
        <v>420.7999999999993</v>
      </c>
      <c r="F7" s="22">
        <f t="shared" si="0"/>
        <v>1.36</v>
      </c>
      <c r="I7" s="26"/>
      <c r="J7" s="27"/>
    </row>
    <row r="8" spans="1:10" ht="15.75">
      <c r="A8" s="9">
        <v>5</v>
      </c>
      <c r="B8" s="12" t="s">
        <v>7</v>
      </c>
      <c r="C8" s="33">
        <v>29500.5</v>
      </c>
      <c r="D8" s="35">
        <v>31097</v>
      </c>
      <c r="E8" s="31">
        <f t="shared" si="1"/>
        <v>1596.5</v>
      </c>
      <c r="F8" s="22">
        <f t="shared" si="0"/>
        <v>5.41</v>
      </c>
      <c r="I8" s="26"/>
      <c r="J8" s="27"/>
    </row>
    <row r="9" spans="1:10" ht="15.75">
      <c r="A9" s="9">
        <v>6</v>
      </c>
      <c r="B9" s="12" t="s">
        <v>8</v>
      </c>
      <c r="C9" s="33">
        <v>26920.8</v>
      </c>
      <c r="D9" s="35">
        <v>24965.853658536587</v>
      </c>
      <c r="E9" s="31">
        <f t="shared" si="1"/>
        <v>-1954.946341463412</v>
      </c>
      <c r="F9" s="22">
        <f t="shared" si="0"/>
        <v>-7.26</v>
      </c>
      <c r="I9" s="26"/>
      <c r="J9" s="27"/>
    </row>
    <row r="10" spans="1:10" ht="15.75">
      <c r="A10" s="9">
        <v>7</v>
      </c>
      <c r="B10" s="12" t="s">
        <v>9</v>
      </c>
      <c r="C10" s="33">
        <v>0</v>
      </c>
      <c r="D10" s="33">
        <v>0</v>
      </c>
      <c r="E10" s="31">
        <f t="shared" si="1"/>
        <v>0</v>
      </c>
      <c r="F10" s="31">
        <v>0</v>
      </c>
      <c r="I10" s="28"/>
      <c r="J10" s="27"/>
    </row>
    <row r="11" spans="1:10" ht="15.75">
      <c r="A11" s="9">
        <v>8</v>
      </c>
      <c r="B11" s="12" t="s">
        <v>10</v>
      </c>
      <c r="C11" s="33">
        <v>0</v>
      </c>
      <c r="D11" s="33">
        <v>0</v>
      </c>
      <c r="E11" s="31">
        <f t="shared" si="1"/>
        <v>0</v>
      </c>
      <c r="F11" s="31">
        <v>0</v>
      </c>
      <c r="I11" s="28"/>
      <c r="J11" s="27"/>
    </row>
    <row r="12" spans="1:10" ht="15.75">
      <c r="A12" s="9">
        <v>9</v>
      </c>
      <c r="B12" s="12" t="s">
        <v>11</v>
      </c>
      <c r="C12" s="33">
        <v>27317.4</v>
      </c>
      <c r="D12" s="35">
        <v>27326.60550458716</v>
      </c>
      <c r="E12" s="31">
        <f t="shared" si="1"/>
        <v>9.205504587160249</v>
      </c>
      <c r="F12" s="22">
        <f>ROUND((E12/C12*100),2)</f>
        <v>0.03</v>
      </c>
      <c r="I12" s="26"/>
      <c r="J12" s="27"/>
    </row>
    <row r="13" spans="1:10" ht="15.75">
      <c r="A13" s="9">
        <v>10</v>
      </c>
      <c r="B13" s="12" t="s">
        <v>12</v>
      </c>
      <c r="C13" s="33">
        <v>31266.7</v>
      </c>
      <c r="D13" s="35">
        <v>31264.999999999996</v>
      </c>
      <c r="E13" s="31">
        <f t="shared" si="1"/>
        <v>-1.7000000000043656</v>
      </c>
      <c r="F13" s="22">
        <f>ROUND((E13/C13*100),2)</f>
        <v>-0.01</v>
      </c>
      <c r="I13" s="26"/>
      <c r="J13" s="27"/>
    </row>
    <row r="14" spans="1:10" ht="17.25" customHeight="1">
      <c r="A14" s="9">
        <v>11</v>
      </c>
      <c r="B14" s="12" t="s">
        <v>44</v>
      </c>
      <c r="C14" s="33">
        <v>30065.6</v>
      </c>
      <c r="D14" s="35">
        <v>32147.619047619046</v>
      </c>
      <c r="E14" s="31">
        <f t="shared" si="1"/>
        <v>2082.0190476190473</v>
      </c>
      <c r="F14" s="22">
        <f>ROUND((E14/C14*100),2)</f>
        <v>6.92</v>
      </c>
      <c r="I14" s="26"/>
      <c r="J14" s="27"/>
    </row>
    <row r="15" spans="1:10" ht="15.75">
      <c r="A15" s="9">
        <v>12</v>
      </c>
      <c r="B15" s="12" t="s">
        <v>13</v>
      </c>
      <c r="C15" s="33">
        <v>22108.3</v>
      </c>
      <c r="D15" s="35">
        <v>24949.514563106797</v>
      </c>
      <c r="E15" s="31">
        <f t="shared" si="1"/>
        <v>2841.214563106798</v>
      </c>
      <c r="F15" s="22">
        <f>ROUND((E15/C15*100),2)</f>
        <v>12.85</v>
      </c>
      <c r="I15" s="26"/>
      <c r="J15" s="27"/>
    </row>
    <row r="16" spans="1:10" ht="15.75">
      <c r="A16" s="9">
        <v>13</v>
      </c>
      <c r="B16" s="12" t="s">
        <v>14</v>
      </c>
      <c r="C16" s="33">
        <v>27922.2</v>
      </c>
      <c r="D16" s="35">
        <v>29004</v>
      </c>
      <c r="E16" s="31">
        <f t="shared" si="1"/>
        <v>1081.7999999999993</v>
      </c>
      <c r="F16" s="22">
        <f>ROUND((E16/C16*100),2)</f>
        <v>3.87</v>
      </c>
      <c r="I16" s="26"/>
      <c r="J16" s="27"/>
    </row>
    <row r="17" spans="1:10" ht="15.75">
      <c r="A17" s="9">
        <v>14</v>
      </c>
      <c r="B17" s="12" t="s">
        <v>15</v>
      </c>
      <c r="C17" s="33">
        <v>0</v>
      </c>
      <c r="D17" s="33">
        <v>0</v>
      </c>
      <c r="E17" s="31">
        <f t="shared" si="1"/>
        <v>0</v>
      </c>
      <c r="F17" s="31">
        <v>0</v>
      </c>
      <c r="I17" s="28"/>
      <c r="J17" s="27"/>
    </row>
    <row r="18" spans="1:10" ht="15.75">
      <c r="A18" s="9">
        <v>15</v>
      </c>
      <c r="B18" s="12" t="s">
        <v>16</v>
      </c>
      <c r="C18" s="33">
        <v>26600</v>
      </c>
      <c r="D18" s="35">
        <v>26600</v>
      </c>
      <c r="E18" s="31">
        <f t="shared" si="1"/>
        <v>0</v>
      </c>
      <c r="F18" s="22">
        <f>ROUND((E18/C18*100),2)</f>
        <v>0</v>
      </c>
      <c r="I18" s="26"/>
      <c r="J18" s="27"/>
    </row>
    <row r="19" spans="1:10" ht="15.75">
      <c r="A19" s="9">
        <v>16</v>
      </c>
      <c r="B19" s="12" t="s">
        <v>17</v>
      </c>
      <c r="C19" s="33">
        <v>0</v>
      </c>
      <c r="D19" s="33">
        <v>0</v>
      </c>
      <c r="E19" s="31">
        <f t="shared" si="1"/>
        <v>0</v>
      </c>
      <c r="F19" s="31">
        <v>0</v>
      </c>
      <c r="I19" s="28"/>
      <c r="J19" s="27"/>
    </row>
    <row r="20" spans="1:10" ht="15.75">
      <c r="A20" s="9">
        <v>17</v>
      </c>
      <c r="B20" s="12" t="s">
        <v>18</v>
      </c>
      <c r="C20" s="33">
        <v>24667.4</v>
      </c>
      <c r="D20" s="35">
        <v>24673.394495412842</v>
      </c>
      <c r="E20" s="31">
        <f t="shared" si="1"/>
        <v>5.994495412840479</v>
      </c>
      <c r="F20" s="22">
        <f>ROUND((E20/C20*100),2)</f>
        <v>0.02</v>
      </c>
      <c r="I20" s="26"/>
      <c r="J20" s="27"/>
    </row>
    <row r="21" spans="1:10" ht="15.75">
      <c r="A21" s="9">
        <v>18</v>
      </c>
      <c r="B21" s="12" t="s">
        <v>19</v>
      </c>
      <c r="C21" s="33">
        <v>0</v>
      </c>
      <c r="D21" s="33">
        <v>0</v>
      </c>
      <c r="E21" s="31">
        <f t="shared" si="1"/>
        <v>0</v>
      </c>
      <c r="F21" s="31">
        <v>0</v>
      </c>
      <c r="I21" s="28"/>
      <c r="J21" s="27"/>
    </row>
    <row r="22" spans="1:10" ht="15.75">
      <c r="A22" s="9">
        <v>19</v>
      </c>
      <c r="B22" s="12" t="s">
        <v>20</v>
      </c>
      <c r="C22" s="33">
        <v>25536.1</v>
      </c>
      <c r="D22" s="35">
        <v>25500</v>
      </c>
      <c r="E22" s="31">
        <f t="shared" si="1"/>
        <v>-36.099999999998545</v>
      </c>
      <c r="F22" s="22">
        <f aca="true" t="shared" si="2" ref="F22:F27">ROUND((E22/C22*100),2)</f>
        <v>-0.14</v>
      </c>
      <c r="I22" s="26"/>
      <c r="J22" s="27"/>
    </row>
    <row r="23" spans="1:10" ht="15.75">
      <c r="A23" s="9">
        <v>20</v>
      </c>
      <c r="B23" s="12" t="s">
        <v>21</v>
      </c>
      <c r="C23" s="33">
        <v>26923.3</v>
      </c>
      <c r="D23" s="35">
        <v>29792.30769230769</v>
      </c>
      <c r="E23" s="31">
        <f t="shared" si="1"/>
        <v>2869.007692307692</v>
      </c>
      <c r="F23" s="22">
        <f t="shared" si="2"/>
        <v>10.66</v>
      </c>
      <c r="I23" s="26"/>
      <c r="J23" s="27"/>
    </row>
    <row r="24" spans="1:10" ht="15.75">
      <c r="A24" s="9">
        <v>21</v>
      </c>
      <c r="B24" s="12" t="s">
        <v>22</v>
      </c>
      <c r="C24" s="33">
        <v>26433.3</v>
      </c>
      <c r="D24" s="35">
        <v>29701.818181818187</v>
      </c>
      <c r="E24" s="31">
        <f t="shared" si="1"/>
        <v>3268.518181818188</v>
      </c>
      <c r="F24" s="22">
        <f t="shared" si="2"/>
        <v>12.37</v>
      </c>
      <c r="I24" s="26"/>
      <c r="J24" s="27"/>
    </row>
    <row r="25" spans="1:10" ht="15.75">
      <c r="A25" s="9">
        <v>22</v>
      </c>
      <c r="B25" s="12" t="s">
        <v>23</v>
      </c>
      <c r="C25" s="33">
        <v>26854.8</v>
      </c>
      <c r="D25" s="35">
        <v>29053.48837209302</v>
      </c>
      <c r="E25" s="31">
        <f t="shared" si="1"/>
        <v>2198.68837209302</v>
      </c>
      <c r="F25" s="22">
        <f t="shared" si="2"/>
        <v>8.19</v>
      </c>
      <c r="I25" s="26"/>
      <c r="J25" s="27"/>
    </row>
    <row r="26" spans="1:10" ht="15.75">
      <c r="A26" s="9">
        <v>23</v>
      </c>
      <c r="B26" s="12" t="s">
        <v>24</v>
      </c>
      <c r="C26" s="33">
        <v>27868.8</v>
      </c>
      <c r="D26" s="35">
        <v>27863.999999999996</v>
      </c>
      <c r="E26" s="31">
        <f t="shared" si="1"/>
        <v>-4.80000000000291</v>
      </c>
      <c r="F26" s="22">
        <f t="shared" si="2"/>
        <v>-0.02</v>
      </c>
      <c r="I26" s="26"/>
      <c r="J26" s="27"/>
    </row>
    <row r="27" spans="1:10" ht="15.75">
      <c r="A27" s="9">
        <v>24</v>
      </c>
      <c r="B27" s="12" t="s">
        <v>25</v>
      </c>
      <c r="C27" s="33">
        <v>28482.6</v>
      </c>
      <c r="D27" s="35">
        <v>30666.808510638297</v>
      </c>
      <c r="E27" s="31">
        <f t="shared" si="1"/>
        <v>2184.2085106382983</v>
      </c>
      <c r="F27" s="22">
        <f t="shared" si="2"/>
        <v>7.67</v>
      </c>
      <c r="I27" s="26"/>
      <c r="J27" s="27"/>
    </row>
    <row r="28" spans="1:10" ht="15.75">
      <c r="A28" s="9">
        <v>26</v>
      </c>
      <c r="B28" s="12" t="s">
        <v>26</v>
      </c>
      <c r="C28" s="33">
        <v>0</v>
      </c>
      <c r="D28" s="33">
        <v>0</v>
      </c>
      <c r="E28" s="31">
        <f t="shared" si="1"/>
        <v>0</v>
      </c>
      <c r="F28" s="31">
        <v>0</v>
      </c>
      <c r="I28" s="28"/>
      <c r="J28" s="27"/>
    </row>
    <row r="29" spans="1:10" ht="15.75">
      <c r="A29" s="9">
        <v>27</v>
      </c>
      <c r="B29" s="12" t="s">
        <v>48</v>
      </c>
      <c r="C29" s="33">
        <v>33280.8</v>
      </c>
      <c r="D29" s="35">
        <v>37446.666666666664</v>
      </c>
      <c r="E29" s="31">
        <f t="shared" si="1"/>
        <v>4165.866666666661</v>
      </c>
      <c r="F29" s="22">
        <f aca="true" t="shared" si="3" ref="F29:F37">ROUND((E29/C29*100),2)</f>
        <v>12.52</v>
      </c>
      <c r="I29" s="26"/>
      <c r="J29" s="27"/>
    </row>
    <row r="30" spans="1:10" ht="15.75">
      <c r="A30" s="9">
        <v>28</v>
      </c>
      <c r="B30" s="12" t="s">
        <v>27</v>
      </c>
      <c r="C30" s="33">
        <v>26658.3</v>
      </c>
      <c r="D30" s="35">
        <v>30784.375</v>
      </c>
      <c r="E30" s="31">
        <f t="shared" si="1"/>
        <v>4126.075000000001</v>
      </c>
      <c r="F30" s="22">
        <f t="shared" si="3"/>
        <v>15.48</v>
      </c>
      <c r="I30" s="26"/>
      <c r="J30" s="27"/>
    </row>
    <row r="31" spans="1:10" ht="15.75">
      <c r="A31" s="9">
        <v>29</v>
      </c>
      <c r="B31" s="12" t="s">
        <v>28</v>
      </c>
      <c r="C31" s="33">
        <v>24278.3</v>
      </c>
      <c r="D31" s="35">
        <v>24280.952380952378</v>
      </c>
      <c r="E31" s="31">
        <f t="shared" si="1"/>
        <v>2.652380952378735</v>
      </c>
      <c r="F31" s="22">
        <f t="shared" si="3"/>
        <v>0.01</v>
      </c>
      <c r="I31" s="26"/>
      <c r="J31" s="27"/>
    </row>
    <row r="32" spans="1:10" ht="15.75">
      <c r="A32" s="9">
        <v>30</v>
      </c>
      <c r="B32" s="12" t="s">
        <v>29</v>
      </c>
      <c r="C32" s="33">
        <v>32971.9</v>
      </c>
      <c r="D32" s="35">
        <v>32971.851851851854</v>
      </c>
      <c r="E32" s="31">
        <f t="shared" si="1"/>
        <v>-0.0481481481474475</v>
      </c>
      <c r="F32" s="22">
        <f t="shared" si="3"/>
        <v>0</v>
      </c>
      <c r="I32" s="26"/>
      <c r="J32" s="27"/>
    </row>
    <row r="33" spans="1:10" ht="15" customHeight="1">
      <c r="A33" s="9">
        <v>31</v>
      </c>
      <c r="B33" s="12" t="s">
        <v>45</v>
      </c>
      <c r="C33" s="33">
        <v>26103.6</v>
      </c>
      <c r="D33" s="35">
        <v>26250.476190476187</v>
      </c>
      <c r="E33" s="31">
        <f t="shared" si="1"/>
        <v>146.87619047618864</v>
      </c>
      <c r="F33" s="22">
        <f t="shared" si="3"/>
        <v>0.56</v>
      </c>
      <c r="I33" s="26"/>
      <c r="J33" s="27"/>
    </row>
    <row r="34" spans="1:10" ht="15.75">
      <c r="A34" s="9">
        <v>32</v>
      </c>
      <c r="B34" s="12" t="s">
        <v>30</v>
      </c>
      <c r="C34" s="33">
        <v>29272.2</v>
      </c>
      <c r="D34" s="35">
        <v>44033.33333333333</v>
      </c>
      <c r="E34" s="31">
        <f t="shared" si="1"/>
        <v>14761.133333333328</v>
      </c>
      <c r="F34" s="22">
        <f t="shared" si="3"/>
        <v>50.43</v>
      </c>
      <c r="I34" s="26"/>
      <c r="J34" s="27"/>
    </row>
    <row r="35" spans="1:10" ht="15.75">
      <c r="A35" s="9">
        <v>33</v>
      </c>
      <c r="B35" s="12" t="s">
        <v>31</v>
      </c>
      <c r="C35" s="33">
        <v>38639.6</v>
      </c>
      <c r="D35" s="35">
        <v>37090</v>
      </c>
      <c r="E35" s="31">
        <f t="shared" si="1"/>
        <v>-1549.5999999999985</v>
      </c>
      <c r="F35" s="22">
        <f t="shared" si="3"/>
        <v>-4.01</v>
      </c>
      <c r="I35" s="26"/>
      <c r="J35" s="27"/>
    </row>
    <row r="36" spans="1:10" ht="15.75">
      <c r="A36" s="9">
        <v>34</v>
      </c>
      <c r="B36" s="12" t="s">
        <v>32</v>
      </c>
      <c r="C36" s="33">
        <v>28182.1</v>
      </c>
      <c r="D36" s="35">
        <v>28206.153846153848</v>
      </c>
      <c r="E36" s="31">
        <f t="shared" si="1"/>
        <v>24.05384615384901</v>
      </c>
      <c r="F36" s="22">
        <f t="shared" si="3"/>
        <v>0.09</v>
      </c>
      <c r="I36" s="26"/>
      <c r="J36" s="27"/>
    </row>
    <row r="37" spans="1:10" ht="18" customHeight="1">
      <c r="A37" s="9">
        <v>35</v>
      </c>
      <c r="B37" s="12" t="s">
        <v>46</v>
      </c>
      <c r="C37" s="33">
        <v>22194.2</v>
      </c>
      <c r="D37" s="35">
        <v>21415.533980582524</v>
      </c>
      <c r="E37" s="31">
        <f t="shared" si="1"/>
        <v>-778.6660194174765</v>
      </c>
      <c r="F37" s="22">
        <f t="shared" si="3"/>
        <v>-3.51</v>
      </c>
      <c r="I37" s="26"/>
      <c r="J37" s="27"/>
    </row>
    <row r="38" spans="1:10" ht="15.75">
      <c r="A38" s="9">
        <v>36</v>
      </c>
      <c r="B38" s="12" t="s">
        <v>33</v>
      </c>
      <c r="C38" s="32">
        <v>0</v>
      </c>
      <c r="D38" s="33">
        <v>0</v>
      </c>
      <c r="E38" s="31">
        <f t="shared" si="1"/>
        <v>0</v>
      </c>
      <c r="F38" s="31">
        <v>0</v>
      </c>
      <c r="I38" s="28"/>
      <c r="J38" s="27"/>
    </row>
    <row r="39" spans="1:10" ht="15.75" customHeight="1">
      <c r="A39" s="9">
        <v>25</v>
      </c>
      <c r="B39" s="12" t="s">
        <v>47</v>
      </c>
      <c r="C39" s="32">
        <v>26298.8</v>
      </c>
      <c r="D39" s="35">
        <v>26116.7</v>
      </c>
      <c r="E39" s="31">
        <f>D39-C39</f>
        <v>-182.09999999999854</v>
      </c>
      <c r="F39" s="22">
        <f>ROUND((E39/C39*100),2)</f>
        <v>-0.69</v>
      </c>
      <c r="I39" s="26"/>
      <c r="J39" s="27"/>
    </row>
    <row r="40" spans="1:10" ht="15.75">
      <c r="A40" s="9">
        <v>37</v>
      </c>
      <c r="B40" s="12" t="s">
        <v>34</v>
      </c>
      <c r="C40" s="32">
        <v>27215.3</v>
      </c>
      <c r="D40" s="35">
        <v>26110.714285714286</v>
      </c>
      <c r="E40" s="31">
        <f t="shared" si="1"/>
        <v>-1104.585714285713</v>
      </c>
      <c r="F40" s="22">
        <f>ROUND((E40/C40*100),2)</f>
        <v>-4.06</v>
      </c>
      <c r="I40" s="26"/>
      <c r="J40" s="27"/>
    </row>
    <row r="41" spans="1:10" ht="15.75">
      <c r="A41" s="9">
        <v>38</v>
      </c>
      <c r="B41" s="12" t="s">
        <v>35</v>
      </c>
      <c r="C41" s="32">
        <v>34543.4</v>
      </c>
      <c r="D41" s="35">
        <v>34618.181818181816</v>
      </c>
      <c r="E41" s="31">
        <f t="shared" si="1"/>
        <v>74.78181818181474</v>
      </c>
      <c r="F41" s="22">
        <f>ROUND((E41/C41*100),2)</f>
        <v>0.22</v>
      </c>
      <c r="I41" s="26"/>
      <c r="J41" s="27"/>
    </row>
    <row r="42" spans="1:10" ht="15.75">
      <c r="A42" s="9">
        <v>39</v>
      </c>
      <c r="B42" s="12" t="s">
        <v>36</v>
      </c>
      <c r="C42" s="33">
        <v>24598.5</v>
      </c>
      <c r="D42" s="35">
        <v>24599.04761904762</v>
      </c>
      <c r="E42" s="31">
        <f t="shared" si="1"/>
        <v>0.5476190476183547</v>
      </c>
      <c r="F42" s="22">
        <f>ROUND((E42/C42*100),2)</f>
        <v>0</v>
      </c>
      <c r="I42" s="26"/>
      <c r="J42" s="27"/>
    </row>
    <row r="43" spans="1:10" ht="15.75">
      <c r="A43" s="9">
        <v>40</v>
      </c>
      <c r="B43" s="12" t="s">
        <v>37</v>
      </c>
      <c r="C43" s="34">
        <v>27104</v>
      </c>
      <c r="D43" s="35">
        <v>25213.333333333332</v>
      </c>
      <c r="E43" s="31">
        <f t="shared" si="1"/>
        <v>-1890.6666666666679</v>
      </c>
      <c r="F43" s="22">
        <f>ROUND((E43/C43*100),2)</f>
        <v>-6.98</v>
      </c>
      <c r="I43" s="26"/>
      <c r="J43" s="27"/>
    </row>
    <row r="44" spans="1:10" ht="15.75">
      <c r="A44" s="9">
        <v>41</v>
      </c>
      <c r="B44" s="12" t="s">
        <v>38</v>
      </c>
      <c r="C44" s="32">
        <v>0</v>
      </c>
      <c r="D44" s="33">
        <v>0</v>
      </c>
      <c r="E44" s="31">
        <f t="shared" si="1"/>
        <v>0</v>
      </c>
      <c r="F44" s="31">
        <v>0</v>
      </c>
      <c r="I44" s="28"/>
      <c r="J44" s="27"/>
    </row>
    <row r="45" spans="1:10" ht="15" customHeight="1">
      <c r="A45" s="9">
        <v>42</v>
      </c>
      <c r="B45" s="12" t="s">
        <v>39</v>
      </c>
      <c r="C45" s="32">
        <v>21635.3</v>
      </c>
      <c r="D45" s="35">
        <v>17811.11111111111</v>
      </c>
      <c r="E45" s="31">
        <f t="shared" si="1"/>
        <v>-3824.18888888889</v>
      </c>
      <c r="F45" s="22">
        <f>ROUND((E45/C45*100),2)</f>
        <v>-17.68</v>
      </c>
      <c r="I45" s="26"/>
      <c r="J45" s="27"/>
    </row>
    <row r="46" spans="1:10" ht="15.75">
      <c r="A46" s="9">
        <v>43</v>
      </c>
      <c r="B46" s="12" t="s">
        <v>40</v>
      </c>
      <c r="C46" s="32">
        <v>22456.3</v>
      </c>
      <c r="D46" s="35">
        <v>23106.07287449393</v>
      </c>
      <c r="E46" s="31">
        <f t="shared" si="1"/>
        <v>649.7728744939304</v>
      </c>
      <c r="F46" s="22">
        <f>ROUND((E46/C46*100),2)</f>
        <v>2.89</v>
      </c>
      <c r="I46" s="26"/>
      <c r="J46" s="27"/>
    </row>
    <row r="47" spans="1:10" ht="15.75">
      <c r="A47" s="9">
        <v>44</v>
      </c>
      <c r="B47" s="12" t="s">
        <v>41</v>
      </c>
      <c r="C47" s="32">
        <v>31854.4</v>
      </c>
      <c r="D47" s="35">
        <v>30800.987410515914</v>
      </c>
      <c r="E47" s="31">
        <f t="shared" si="1"/>
        <v>-1053.4125894840872</v>
      </c>
      <c r="F47" s="22">
        <f>ROUND((E47/C47*100),2)</f>
        <v>-3.31</v>
      </c>
      <c r="I47" s="26"/>
      <c r="J47" s="27"/>
    </row>
    <row r="48" spans="1:6" ht="20.25" customHeight="1">
      <c r="A48" s="13"/>
      <c r="B48" s="14"/>
      <c r="C48" s="13"/>
      <c r="D48" s="17"/>
      <c r="E48" s="18"/>
      <c r="F48" s="18"/>
    </row>
    <row r="49" spans="1:6" ht="18" customHeight="1">
      <c r="A49" s="13"/>
      <c r="B49" s="36" t="s">
        <v>42</v>
      </c>
      <c r="C49" s="36"/>
      <c r="D49" s="15"/>
      <c r="E49" s="13"/>
      <c r="F49" s="13"/>
    </row>
    <row r="50" spans="1:6" ht="15" customHeight="1">
      <c r="A50" s="13"/>
      <c r="B50" s="10" t="s">
        <v>49</v>
      </c>
      <c r="C50" s="11"/>
      <c r="D50" s="13"/>
      <c r="E50" s="13"/>
      <c r="F50" s="13"/>
    </row>
    <row r="51" spans="1:6" ht="14.25" customHeight="1">
      <c r="A51" s="13"/>
      <c r="B51" s="13"/>
      <c r="C51" s="13"/>
      <c r="D51" s="15"/>
      <c r="E51" s="13"/>
      <c r="F51" s="13"/>
    </row>
    <row r="52" spans="1:6" ht="15.75">
      <c r="A52" s="4"/>
      <c r="B52" s="4"/>
      <c r="C52" s="4"/>
      <c r="D52" s="23"/>
      <c r="E52" s="4"/>
      <c r="F52" s="4"/>
    </row>
    <row r="53" spans="4:10" s="4" customFormat="1" ht="6" customHeight="1">
      <c r="D53" s="23"/>
      <c r="I53" s="29"/>
      <c r="J53" s="29"/>
    </row>
    <row r="54" spans="1:10" s="4" customFormat="1" ht="14.25" customHeight="1">
      <c r="A54" s="11"/>
      <c r="B54" s="11"/>
      <c r="C54" s="11"/>
      <c r="D54" s="19"/>
      <c r="E54" s="11"/>
      <c r="F54" s="11"/>
      <c r="I54" s="29"/>
      <c r="J54" s="29"/>
    </row>
    <row r="55" spans="1:10" s="5" customFormat="1" ht="16.5" customHeight="1">
      <c r="A55" s="20"/>
      <c r="B55" s="38"/>
      <c r="C55" s="38"/>
      <c r="D55" s="38"/>
      <c r="E55" s="21"/>
      <c r="F55" s="21"/>
      <c r="I55" s="30"/>
      <c r="J55" s="30"/>
    </row>
    <row r="56" ht="15" hidden="1"/>
  </sheetData>
  <sheetProtection/>
  <mergeCells count="3">
    <mergeCell ref="A1:F1"/>
    <mergeCell ref="B55:D55"/>
    <mergeCell ref="B49:C49"/>
  </mergeCells>
  <conditionalFormatting sqref="C14:C27 C42">
    <cfRule type="cellIs" priority="44" dxfId="0" operator="equal" stopIfTrue="1">
      <formula>#REF!</formula>
    </cfRule>
  </conditionalFormatting>
  <conditionalFormatting sqref="C4:C37 D10:D11 D17 D19 D28 D38 D44 D21">
    <cfRule type="cellIs" priority="4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2020-05-14T06:18:31Z</cp:lastPrinted>
  <dcterms:created xsi:type="dcterms:W3CDTF">2014-05-21T12:48:23Z</dcterms:created>
  <dcterms:modified xsi:type="dcterms:W3CDTF">2020-06-29T13:10:08Z</dcterms:modified>
  <cp:category/>
  <cp:version/>
  <cp:contentType/>
  <cp:contentStatus/>
</cp:coreProperties>
</file>